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ckPos\Desktop\"/>
    </mc:Choice>
  </mc:AlternateContent>
  <xr:revisionPtr revIDLastSave="0" documentId="13_ncr:1_{8D945431-21EB-4FCA-9F0F-25E9D098FD6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售價表" sheetId="1" r:id="rId1"/>
    <sheet name="團購表單" sheetId="2" r:id="rId2"/>
  </sheets>
  <definedNames>
    <definedName name="_xlnm.Print_Area" localSheetId="0">售價表!$A$1:$K$64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" i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" i="2"/>
  <c r="F3" i="2"/>
  <c r="F25" i="2"/>
  <c r="F26" i="2"/>
  <c r="F27" i="2"/>
  <c r="F28" i="2"/>
  <c r="F29" i="2"/>
  <c r="F30" i="2"/>
  <c r="F31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1" i="2" l="1"/>
</calcChain>
</file>

<file path=xl/sharedStrings.xml><?xml version="1.0" encoding="utf-8"?>
<sst xmlns="http://schemas.openxmlformats.org/spreadsheetml/2006/main" count="139" uniqueCount="88">
  <si>
    <t>品名</t>
  </si>
  <si>
    <t>海之味魚角</t>
  </si>
  <si>
    <t>美國加州開心菓(新籽)</t>
  </si>
  <si>
    <t>杏仁果(大粒)</t>
  </si>
  <si>
    <t>五香瓜子</t>
  </si>
  <si>
    <t>白瓜子</t>
  </si>
  <si>
    <t>葵瓜子</t>
  </si>
  <si>
    <t>鹹生仁</t>
  </si>
  <si>
    <t>冬瓜條</t>
  </si>
  <si>
    <t>桔餅</t>
  </si>
  <si>
    <t>黑芝麻耳朵餅乾</t>
  </si>
  <si>
    <t>海苔米菓餅</t>
  </si>
  <si>
    <t>起司餅</t>
  </si>
  <si>
    <t>純手工低糖花生角</t>
  </si>
  <si>
    <t>純手工低糖黑芝麻角</t>
  </si>
  <si>
    <t>大粒香香豆</t>
  </si>
  <si>
    <t>芒果乾</t>
  </si>
  <si>
    <t>芭樂乾</t>
  </si>
  <si>
    <t>仙楂餅</t>
  </si>
  <si>
    <t>蒜味蠶豆</t>
  </si>
  <si>
    <t>橄欖</t>
  </si>
  <si>
    <t>白皮花生</t>
  </si>
  <si>
    <t>鹹/甜花生</t>
  </si>
  <si>
    <t>單位</t>
    <phoneticPr fontId="1" type="noConversion"/>
  </si>
  <si>
    <t>價格</t>
    <phoneticPr fontId="1" type="noConversion"/>
  </si>
  <si>
    <t>1包</t>
    <phoneticPr fontId="1" type="noConversion"/>
  </si>
  <si>
    <t>類別</t>
    <phoneticPr fontId="1" type="noConversion"/>
  </si>
  <si>
    <t>肉鬆類</t>
    <phoneticPr fontId="1" type="noConversion"/>
  </si>
  <si>
    <t>豬肉類</t>
    <phoneticPr fontId="1" type="noConversion"/>
  </si>
  <si>
    <t>牛肉類</t>
    <phoneticPr fontId="1" type="noConversion"/>
  </si>
  <si>
    <t>堅果類</t>
    <phoneticPr fontId="1" type="noConversion"/>
  </si>
  <si>
    <t>魚類品類</t>
    <phoneticPr fontId="1" type="noConversion"/>
  </si>
  <si>
    <t>蜜餞類</t>
    <phoneticPr fontId="1" type="noConversion"/>
  </si>
  <si>
    <t>春節期間
限定</t>
    <phoneticPr fontId="1" type="noConversion"/>
  </si>
  <si>
    <t>休閒食品類</t>
    <phoneticPr fontId="1" type="noConversion"/>
  </si>
  <si>
    <t>1條</t>
    <phoneticPr fontId="1" type="noConversion"/>
  </si>
  <si>
    <t>日月香肉鬆訂購表單</t>
    <phoneticPr fontId="1" type="noConversion"/>
  </si>
  <si>
    <t>訂購需知</t>
    <phoneticPr fontId="1" type="noConversion"/>
  </si>
  <si>
    <t>訂購資訊</t>
    <phoneticPr fontId="1" type="noConversion"/>
  </si>
  <si>
    <t>訂購人：</t>
    <phoneticPr fontId="1" type="noConversion"/>
  </si>
  <si>
    <t>訂購人電話：</t>
    <phoneticPr fontId="1" type="noConversion"/>
  </si>
  <si>
    <t>訂購人地址：</t>
    <phoneticPr fontId="1" type="noConversion"/>
  </si>
  <si>
    <t>備註：</t>
    <phoneticPr fontId="1" type="noConversion"/>
  </si>
  <si>
    <t>No.</t>
    <phoneticPr fontId="1" type="noConversion"/>
  </si>
  <si>
    <t>姓名</t>
  </si>
  <si>
    <t>產品編號
(請填此欄位)</t>
  </si>
  <si>
    <t>數量
(請填此欄位)</t>
  </si>
  <si>
    <t>總價</t>
  </si>
  <si>
    <t>產品</t>
    <phoneticPr fontId="1" type="noConversion"/>
  </si>
  <si>
    <t>金額
(請填入欲購買金額)</t>
    <phoneticPr fontId="1" type="noConversion"/>
  </si>
  <si>
    <t>總計</t>
    <phoneticPr fontId="1" type="noConversion"/>
  </si>
  <si>
    <t>冬季限定</t>
    <phoneticPr fontId="1" type="noConversion"/>
  </si>
  <si>
    <t>＊豬肉類製品堅持使用台灣溫體豬肉，請安心食用＊</t>
    <phoneticPr fontId="1" type="noConversion"/>
  </si>
  <si>
    <t>1. 桃園市桃園區訂購金額滿$500元，免費外送。
2. 宅配運費說明：(會依包裹大小，使用郵局寄件)，台灣本島訂購滿$3000元免運；外島部分另計。
3. 如有禮盒包裝需求請另行告知。</t>
    <phoneticPr fontId="1" type="noConversion"/>
  </si>
  <si>
    <t>戶名：吳知諳
銀行：台新(812)敦南
匯款帳號：2888-10-0067828-9</t>
    <phoneticPr fontId="1" type="noConversion"/>
  </si>
  <si>
    <r>
      <t xml:space="preserve">歡迎搜尋Line@ID : </t>
    </r>
    <r>
      <rPr>
        <b/>
        <sz val="12"/>
        <color theme="1"/>
        <rFont val="微軟正黑體"/>
        <family val="2"/>
        <charset val="136"/>
      </rPr>
      <t>@068ggcgx</t>
    </r>
    <r>
      <rPr>
        <sz val="12"/>
        <color theme="1"/>
        <rFont val="微軟正黑體"/>
        <family val="2"/>
        <charset val="136"/>
      </rPr>
      <t>加入官方客服
營業地址：桃園市桃園區鎮三街13號
客服電話：0973-918-890</t>
    </r>
    <phoneticPr fontId="1" type="noConversion"/>
  </si>
  <si>
    <t>海苔鬆餅</t>
    <phoneticPr fontId="1" type="noConversion"/>
  </si>
  <si>
    <t>蝦餅</t>
    <phoneticPr fontId="1" type="noConversion"/>
  </si>
  <si>
    <t>原味肉鬆</t>
    <phoneticPr fontId="1" type="noConversion"/>
  </si>
  <si>
    <t>海苔肉鬆</t>
    <phoneticPr fontId="1" type="noConversion"/>
  </si>
  <si>
    <t>嬰兒肉鬆</t>
    <phoneticPr fontId="1" type="noConversion"/>
  </si>
  <si>
    <t>肉脯</t>
    <phoneticPr fontId="1" type="noConversion"/>
  </si>
  <si>
    <t>鮭魚酥</t>
    <phoneticPr fontId="1" type="noConversion"/>
  </si>
  <si>
    <t>旗魚酥</t>
    <phoneticPr fontId="1" type="noConversion"/>
  </si>
  <si>
    <t>蜜汁厚片豬肉干</t>
    <phoneticPr fontId="1" type="noConversion"/>
  </si>
  <si>
    <t>薄片紙肉干(胡椒)</t>
    <phoneticPr fontId="1" type="noConversion"/>
  </si>
  <si>
    <t>薄片紙肉干(原味)</t>
    <phoneticPr fontId="1" type="noConversion"/>
  </si>
  <si>
    <t>豬肉絲</t>
    <phoneticPr fontId="1" type="noConversion"/>
  </si>
  <si>
    <t>豬肉條</t>
    <phoneticPr fontId="1" type="noConversion"/>
  </si>
  <si>
    <t>上臘肉/五花臘肉</t>
    <phoneticPr fontId="1" type="noConversion"/>
  </si>
  <si>
    <t>澳洲五香牛肉干</t>
    <phoneticPr fontId="1" type="noConversion"/>
  </si>
  <si>
    <t>特級碳烤魷魚片</t>
    <phoneticPr fontId="1" type="noConversion"/>
  </si>
  <si>
    <t>特級魷魚絲</t>
    <phoneticPr fontId="1" type="noConversion"/>
  </si>
  <si>
    <t>特級碳烤魷魚絲</t>
    <phoneticPr fontId="1" type="noConversion"/>
  </si>
  <si>
    <t>飛卷片</t>
    <phoneticPr fontId="1" type="noConversion"/>
  </si>
  <si>
    <t>甘甜梅</t>
    <phoneticPr fontId="1" type="noConversion"/>
  </si>
  <si>
    <t>化核梅</t>
    <phoneticPr fontId="1" type="noConversion"/>
  </si>
  <si>
    <t>芝麻鱈魚絲</t>
    <phoneticPr fontId="1" type="noConversion"/>
  </si>
  <si>
    <t>素肉乾(原味)</t>
    <phoneticPr fontId="1" type="noConversion"/>
  </si>
  <si>
    <t>素肉乾(辣味)</t>
    <phoneticPr fontId="1" type="noConversion"/>
  </si>
  <si>
    <t>手工寸棗</t>
    <phoneticPr fontId="1" type="noConversion"/>
  </si>
  <si>
    <t>小包</t>
    <phoneticPr fontId="1" type="noConversion"/>
  </si>
  <si>
    <t>中包</t>
    <phoneticPr fontId="1" type="noConversion"/>
  </si>
  <si>
    <t>總計</t>
    <phoneticPr fontId="1" type="noConversion"/>
  </si>
  <si>
    <t>冬筍餅</t>
    <phoneticPr fontId="1" type="noConversion"/>
  </si>
  <si>
    <t>白胡椒餅</t>
    <phoneticPr fontId="1" type="noConversion"/>
  </si>
  <si>
    <t>泰式蜜汁厚片豬肉干</t>
    <phoneticPr fontId="1" type="noConversion"/>
  </si>
  <si>
    <t>大包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</si>
</sst>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&quot;$&quot;#,##0"/>
    <numFmt numFmtId="177" formatCode="_-* #,##0_-;\-* #,##0_-;_-* &quot;-&quot;??_-;_-@_-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sz val="12"/>
      <color indexed="8"/>
      <name val="Verdana"/>
      <family val="2"/>
    </font>
    <font>
      <sz val="12"/>
      <color indexed="8"/>
      <name val="微軟正黑體"/>
      <family val="2"/>
      <charset val="136"/>
    </font>
    <font>
      <b/>
      <sz val="12"/>
      <color rgb="FF002060"/>
      <name val="微軟正黑體"/>
      <family val="2"/>
      <charset val="136"/>
    </font>
    <font>
      <sz val="12"/>
      <color rgb="FF00206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Protection="0">
      <alignment vertical="top" wrapText="1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9" fillId="0" borderId="2" xfId="2" applyNumberFormat="1" applyFont="1" applyBorder="1" applyAlignment="1">
      <alignment horizontal="center" vertical="center"/>
    </xf>
    <xf numFmtId="0" fontId="9" fillId="0" borderId="3" xfId="2" applyNumberFormat="1" applyFont="1" applyBorder="1" applyAlignment="1">
      <alignment horizontal="center" vertical="center" wrapText="1"/>
    </xf>
    <xf numFmtId="0" fontId="9" fillId="0" borderId="3" xfId="2" applyNumberFormat="1" applyFont="1" applyBorder="1" applyAlignment="1">
      <alignment horizontal="center" vertical="center"/>
    </xf>
    <xf numFmtId="0" fontId="5" fillId="0" borderId="3" xfId="2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77" fontId="2" fillId="0" borderId="0" xfId="1" applyNumberFormat="1" applyFont="1">
      <alignment vertical="center"/>
    </xf>
    <xf numFmtId="177" fontId="9" fillId="0" borderId="4" xfId="1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top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right" vertical="center" wrapText="1"/>
    </xf>
  </cellXfs>
  <cellStyles count="3">
    <cellStyle name="一般" xfId="0" builtinId="0"/>
    <cellStyle name="一般 8" xfId="2" xr:uid="{00000000-0005-0000-0000-000001000000}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812799</xdr:colOff>
      <xdr:row>0</xdr:row>
      <xdr:rowOff>54055</xdr:rowOff>
    </xdr:from>
    <xdr:to>
      <xdr:col>2</xdr:col>
      <xdr:colOff>1553934</xdr:colOff>
      <xdr:row>2</xdr:row>
      <xdr:rowOff>165101</xdr:rowOff>
    </xdr:to>
    <xdr:pic>
      <xdr:nvPicPr>
        <xdr:cNvPr id="3" name="圖形 2">
          <a:extLst>
            <a:ext uri="{FF2B5EF4-FFF2-40B4-BE49-F238E27FC236}">
              <a16:creationId xmlns:a16="http://schemas.microsoft.com/office/drawing/2014/main" id="{E70E341B-AF6B-43E4-A8E7-299E948A53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r="50399" b="136"/>
        <a:stretch/>
      </xdr:blipFill>
      <xdr:spPr>
        <a:xfrm>
          <a:off x="2285999" y="54055"/>
          <a:ext cx="741135" cy="504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4"/>
  <sheetViews>
    <sheetView tabSelected="1" zoomScaleNormal="100" workbookViewId="0">
      <selection activeCell="F8" sqref="F8"/>
    </sheetView>
  </sheetViews>
  <sheetFormatPr defaultColWidth="8.36328125" defaultRowHeight="15.5" x14ac:dyDescent="0.4"/>
  <cols>
    <col min="1" max="1" width="15.6328125" style="2" bestFit="1" customWidth="1"/>
    <col min="2" max="2" width="5.453125" style="2" bestFit="1" customWidth="1"/>
    <col min="3" max="3" width="26.90625" style="1" bestFit="1" customWidth="1"/>
    <col min="4" max="4" width="8.453125" style="2" customWidth="1"/>
    <col min="5" max="5" width="6.90625" style="3" bestFit="1" customWidth="1"/>
    <col min="6" max="6" width="9.90625" style="2" customWidth="1"/>
    <col min="7" max="7" width="6.90625" style="3" bestFit="1" customWidth="1"/>
    <col min="8" max="8" width="9.6328125" style="2" customWidth="1"/>
    <col min="9" max="9" width="6.90625" style="3" bestFit="1" customWidth="1"/>
    <col min="10" max="10" width="7.81640625" style="3" customWidth="1"/>
    <col min="11" max="11" width="9.26953125" style="15" customWidth="1"/>
    <col min="12" max="16384" width="8.36328125" style="1"/>
  </cols>
  <sheetData>
    <row r="1" spans="1:11" ht="15.65" customHeight="1" x14ac:dyDescent="0.4">
      <c r="A1" s="69" t="s">
        <v>36</v>
      </c>
      <c r="B1" s="70"/>
      <c r="C1" s="70"/>
      <c r="D1" s="70"/>
      <c r="E1" s="70"/>
      <c r="F1" s="70"/>
      <c r="G1" s="70"/>
      <c r="H1" s="70"/>
      <c r="I1" s="70"/>
      <c r="J1" s="70"/>
      <c r="K1" s="71"/>
    </row>
    <row r="2" spans="1:11" ht="15.65" customHeight="1" x14ac:dyDescent="0.4">
      <c r="A2" s="72"/>
      <c r="B2" s="38"/>
      <c r="C2" s="38"/>
      <c r="D2" s="38"/>
      <c r="E2" s="38"/>
      <c r="F2" s="38"/>
      <c r="G2" s="38"/>
      <c r="H2" s="38"/>
      <c r="I2" s="38"/>
      <c r="J2" s="38"/>
      <c r="K2" s="73"/>
    </row>
    <row r="3" spans="1:11" ht="15.65" customHeight="1" thickBot="1" x14ac:dyDescent="0.45">
      <c r="A3" s="74"/>
      <c r="B3" s="39"/>
      <c r="C3" s="39"/>
      <c r="D3" s="39"/>
      <c r="E3" s="39"/>
      <c r="F3" s="39"/>
      <c r="G3" s="39"/>
      <c r="H3" s="39"/>
      <c r="I3" s="39"/>
      <c r="J3" s="39"/>
      <c r="K3" s="75"/>
    </row>
    <row r="4" spans="1:11" ht="16" x14ac:dyDescent="0.4">
      <c r="A4" s="62" t="s">
        <v>26</v>
      </c>
      <c r="B4" s="63" t="s">
        <v>43</v>
      </c>
      <c r="C4" s="64" t="s">
        <v>0</v>
      </c>
      <c r="D4" s="65" t="s">
        <v>23</v>
      </c>
      <c r="E4" s="66" t="s">
        <v>24</v>
      </c>
      <c r="F4" s="65" t="s">
        <v>81</v>
      </c>
      <c r="G4" s="66" t="s">
        <v>24</v>
      </c>
      <c r="H4" s="65" t="s">
        <v>82</v>
      </c>
      <c r="I4" s="66" t="s">
        <v>24</v>
      </c>
      <c r="J4" s="67" t="s">
        <v>87</v>
      </c>
      <c r="K4" s="59" t="s">
        <v>50</v>
      </c>
    </row>
    <row r="5" spans="1:11" x14ac:dyDescent="0.4">
      <c r="A5" s="40" t="s">
        <v>27</v>
      </c>
      <c r="B5" s="10">
        <v>1</v>
      </c>
      <c r="C5" s="5" t="s">
        <v>58</v>
      </c>
      <c r="D5" s="4" t="s">
        <v>25</v>
      </c>
      <c r="E5" s="6">
        <v>100</v>
      </c>
      <c r="F5" s="4"/>
      <c r="G5" s="6">
        <v>200</v>
      </c>
      <c r="H5" s="4"/>
      <c r="I5" s="6">
        <v>300</v>
      </c>
      <c r="J5" s="56"/>
      <c r="K5" s="60">
        <f>E5*F5+G5*H5+I5*J5</f>
        <v>0</v>
      </c>
    </row>
    <row r="6" spans="1:11" x14ac:dyDescent="0.4">
      <c r="A6" s="40"/>
      <c r="B6" s="10">
        <v>2</v>
      </c>
      <c r="C6" s="5" t="s">
        <v>59</v>
      </c>
      <c r="D6" s="4" t="s">
        <v>25</v>
      </c>
      <c r="E6" s="6">
        <v>100</v>
      </c>
      <c r="F6" s="4"/>
      <c r="G6" s="6">
        <v>200</v>
      </c>
      <c r="H6" s="4"/>
      <c r="I6" s="6">
        <v>300</v>
      </c>
      <c r="J6" s="56"/>
      <c r="K6" s="60">
        <f t="shared" ref="K6:K54" si="0">E6*F6+G6*H6+I6*J6</f>
        <v>0</v>
      </c>
    </row>
    <row r="7" spans="1:11" x14ac:dyDescent="0.4">
      <c r="A7" s="40"/>
      <c r="B7" s="10">
        <v>3</v>
      </c>
      <c r="C7" s="5" t="s">
        <v>60</v>
      </c>
      <c r="D7" s="4" t="s">
        <v>25</v>
      </c>
      <c r="E7" s="6">
        <v>100</v>
      </c>
      <c r="F7" s="4"/>
      <c r="G7" s="6">
        <v>200</v>
      </c>
      <c r="H7" s="4"/>
      <c r="I7" s="6">
        <v>300</v>
      </c>
      <c r="J7" s="56"/>
      <c r="K7" s="60">
        <f t="shared" si="0"/>
        <v>0</v>
      </c>
    </row>
    <row r="8" spans="1:11" x14ac:dyDescent="0.4">
      <c r="A8" s="40"/>
      <c r="B8" s="10">
        <v>4</v>
      </c>
      <c r="C8" s="5" t="s">
        <v>61</v>
      </c>
      <c r="D8" s="4" t="s">
        <v>25</v>
      </c>
      <c r="E8" s="6">
        <v>100</v>
      </c>
      <c r="F8" s="4"/>
      <c r="G8" s="6">
        <v>200</v>
      </c>
      <c r="H8" s="4"/>
      <c r="I8" s="6">
        <v>300</v>
      </c>
      <c r="J8" s="56"/>
      <c r="K8" s="60">
        <f t="shared" si="0"/>
        <v>0</v>
      </c>
    </row>
    <row r="9" spans="1:11" x14ac:dyDescent="0.4">
      <c r="A9" s="40"/>
      <c r="B9" s="10">
        <v>5</v>
      </c>
      <c r="C9" s="5" t="s">
        <v>62</v>
      </c>
      <c r="D9" s="4" t="s">
        <v>25</v>
      </c>
      <c r="E9" s="6">
        <v>100</v>
      </c>
      <c r="F9" s="4"/>
      <c r="G9" s="6">
        <v>200</v>
      </c>
      <c r="H9" s="4"/>
      <c r="I9" s="6">
        <v>300</v>
      </c>
      <c r="J9" s="56"/>
      <c r="K9" s="60">
        <f t="shared" si="0"/>
        <v>0</v>
      </c>
    </row>
    <row r="10" spans="1:11" x14ac:dyDescent="0.4">
      <c r="A10" s="40"/>
      <c r="B10" s="10">
        <v>6</v>
      </c>
      <c r="C10" s="5" t="s">
        <v>63</v>
      </c>
      <c r="D10" s="4" t="s">
        <v>25</v>
      </c>
      <c r="E10" s="6">
        <v>100</v>
      </c>
      <c r="F10" s="4"/>
      <c r="G10" s="6">
        <v>200</v>
      </c>
      <c r="H10" s="4"/>
      <c r="I10" s="6">
        <v>300</v>
      </c>
      <c r="J10" s="56"/>
      <c r="K10" s="60">
        <f t="shared" si="0"/>
        <v>0</v>
      </c>
    </row>
    <row r="11" spans="1:11" x14ac:dyDescent="0.4">
      <c r="A11" s="40" t="s">
        <v>28</v>
      </c>
      <c r="B11" s="10">
        <v>7</v>
      </c>
      <c r="C11" s="5" t="s">
        <v>64</v>
      </c>
      <c r="D11" s="4" t="s">
        <v>25</v>
      </c>
      <c r="E11" s="6">
        <v>100</v>
      </c>
      <c r="F11" s="4"/>
      <c r="G11" s="6">
        <v>200</v>
      </c>
      <c r="H11" s="4"/>
      <c r="I11" s="6">
        <v>300</v>
      </c>
      <c r="J11" s="56"/>
      <c r="K11" s="60">
        <f t="shared" si="0"/>
        <v>0</v>
      </c>
    </row>
    <row r="12" spans="1:11" x14ac:dyDescent="0.4">
      <c r="A12" s="40"/>
      <c r="B12" s="10">
        <v>8</v>
      </c>
      <c r="C12" s="5" t="s">
        <v>86</v>
      </c>
      <c r="D12" s="4" t="s">
        <v>25</v>
      </c>
      <c r="E12" s="6">
        <v>100</v>
      </c>
      <c r="F12" s="4"/>
      <c r="G12" s="6">
        <v>200</v>
      </c>
      <c r="H12" s="4"/>
      <c r="I12" s="6">
        <v>300</v>
      </c>
      <c r="J12" s="56"/>
      <c r="K12" s="60">
        <f t="shared" si="0"/>
        <v>0</v>
      </c>
    </row>
    <row r="13" spans="1:11" x14ac:dyDescent="0.4">
      <c r="A13" s="40"/>
      <c r="B13" s="10">
        <v>9</v>
      </c>
      <c r="C13" s="5" t="s">
        <v>65</v>
      </c>
      <c r="D13" s="4" t="s">
        <v>25</v>
      </c>
      <c r="E13" s="6">
        <v>100</v>
      </c>
      <c r="F13" s="4"/>
      <c r="G13" s="6">
        <v>200</v>
      </c>
      <c r="H13" s="4"/>
      <c r="I13" s="6">
        <v>300</v>
      </c>
      <c r="J13" s="56"/>
      <c r="K13" s="60">
        <f t="shared" si="0"/>
        <v>0</v>
      </c>
    </row>
    <row r="14" spans="1:11" x14ac:dyDescent="0.4">
      <c r="A14" s="40"/>
      <c r="B14" s="10">
        <v>10</v>
      </c>
      <c r="C14" s="5" t="s">
        <v>66</v>
      </c>
      <c r="D14" s="4" t="s">
        <v>25</v>
      </c>
      <c r="E14" s="6">
        <v>100</v>
      </c>
      <c r="F14" s="4"/>
      <c r="G14" s="6">
        <v>200</v>
      </c>
      <c r="H14" s="4"/>
      <c r="I14" s="6">
        <v>300</v>
      </c>
      <c r="J14" s="56"/>
      <c r="K14" s="60">
        <f t="shared" si="0"/>
        <v>0</v>
      </c>
    </row>
    <row r="15" spans="1:11" x14ac:dyDescent="0.4">
      <c r="A15" s="40"/>
      <c r="B15" s="10">
        <v>11</v>
      </c>
      <c r="C15" s="5" t="s">
        <v>67</v>
      </c>
      <c r="D15" s="4" t="s">
        <v>25</v>
      </c>
      <c r="E15" s="6">
        <v>100</v>
      </c>
      <c r="F15" s="4"/>
      <c r="G15" s="6">
        <v>200</v>
      </c>
      <c r="H15" s="4"/>
      <c r="I15" s="6">
        <v>300</v>
      </c>
      <c r="J15" s="56"/>
      <c r="K15" s="60">
        <f t="shared" si="0"/>
        <v>0</v>
      </c>
    </row>
    <row r="16" spans="1:11" x14ac:dyDescent="0.4">
      <c r="A16" s="40"/>
      <c r="B16" s="10">
        <v>12</v>
      </c>
      <c r="C16" s="5" t="s">
        <v>68</v>
      </c>
      <c r="D16" s="4" t="s">
        <v>25</v>
      </c>
      <c r="E16" s="6">
        <v>100</v>
      </c>
      <c r="F16" s="4"/>
      <c r="G16" s="6">
        <v>200</v>
      </c>
      <c r="H16" s="4"/>
      <c r="I16" s="6">
        <v>300</v>
      </c>
      <c r="J16" s="56"/>
      <c r="K16" s="60">
        <f t="shared" si="0"/>
        <v>0</v>
      </c>
    </row>
    <row r="17" spans="1:11" x14ac:dyDescent="0.4">
      <c r="A17" s="40"/>
      <c r="B17" s="10">
        <v>13</v>
      </c>
      <c r="C17" s="5" t="s">
        <v>69</v>
      </c>
      <c r="D17" s="4" t="s">
        <v>35</v>
      </c>
      <c r="E17" s="6">
        <v>150</v>
      </c>
      <c r="F17" s="4"/>
      <c r="G17" s="6">
        <v>200</v>
      </c>
      <c r="H17" s="4"/>
      <c r="I17" s="6">
        <v>250</v>
      </c>
      <c r="J17" s="56"/>
      <c r="K17" s="60">
        <f t="shared" si="0"/>
        <v>0</v>
      </c>
    </row>
    <row r="18" spans="1:11" x14ac:dyDescent="0.4">
      <c r="A18" s="20" t="s">
        <v>29</v>
      </c>
      <c r="B18" s="10">
        <v>14</v>
      </c>
      <c r="C18" s="5" t="s">
        <v>70</v>
      </c>
      <c r="D18" s="4" t="s">
        <v>25</v>
      </c>
      <c r="E18" s="6">
        <v>200</v>
      </c>
      <c r="F18" s="4"/>
      <c r="G18" s="6">
        <v>400</v>
      </c>
      <c r="H18" s="4"/>
      <c r="I18" s="6">
        <v>600</v>
      </c>
      <c r="J18" s="56"/>
      <c r="K18" s="60">
        <f t="shared" si="0"/>
        <v>0</v>
      </c>
    </row>
    <row r="19" spans="1:11" x14ac:dyDescent="0.4">
      <c r="A19" s="40" t="s">
        <v>31</v>
      </c>
      <c r="B19" s="10">
        <v>15</v>
      </c>
      <c r="C19" s="5" t="s">
        <v>71</v>
      </c>
      <c r="D19" s="4" t="s">
        <v>25</v>
      </c>
      <c r="E19" s="6">
        <v>200</v>
      </c>
      <c r="F19" s="4"/>
      <c r="G19" s="6">
        <v>400</v>
      </c>
      <c r="H19" s="4"/>
      <c r="I19" s="6">
        <v>600</v>
      </c>
      <c r="J19" s="56"/>
      <c r="K19" s="60">
        <f t="shared" si="0"/>
        <v>0</v>
      </c>
    </row>
    <row r="20" spans="1:11" x14ac:dyDescent="0.4">
      <c r="A20" s="40"/>
      <c r="B20" s="10">
        <v>16</v>
      </c>
      <c r="C20" s="5" t="s">
        <v>72</v>
      </c>
      <c r="D20" s="4" t="s">
        <v>25</v>
      </c>
      <c r="E20" s="6">
        <v>200</v>
      </c>
      <c r="F20" s="4"/>
      <c r="G20" s="6">
        <v>400</v>
      </c>
      <c r="H20" s="4"/>
      <c r="I20" s="6">
        <v>600</v>
      </c>
      <c r="J20" s="56"/>
      <c r="K20" s="60">
        <f t="shared" si="0"/>
        <v>0</v>
      </c>
    </row>
    <row r="21" spans="1:11" x14ac:dyDescent="0.4">
      <c r="A21" s="40"/>
      <c r="B21" s="10">
        <v>17</v>
      </c>
      <c r="C21" s="5" t="s">
        <v>73</v>
      </c>
      <c r="D21" s="4" t="s">
        <v>25</v>
      </c>
      <c r="E21" s="6">
        <v>200</v>
      </c>
      <c r="F21" s="4"/>
      <c r="G21" s="6">
        <v>400</v>
      </c>
      <c r="H21" s="4"/>
      <c r="I21" s="6">
        <v>600</v>
      </c>
      <c r="J21" s="56"/>
      <c r="K21" s="60">
        <f t="shared" si="0"/>
        <v>0</v>
      </c>
    </row>
    <row r="22" spans="1:11" x14ac:dyDescent="0.4">
      <c r="A22" s="40"/>
      <c r="B22" s="10">
        <v>18</v>
      </c>
      <c r="C22" s="5" t="s">
        <v>74</v>
      </c>
      <c r="D22" s="4" t="s">
        <v>25</v>
      </c>
      <c r="E22" s="6">
        <v>200</v>
      </c>
      <c r="F22" s="4"/>
      <c r="G22" s="6">
        <v>400</v>
      </c>
      <c r="H22" s="4"/>
      <c r="I22" s="6">
        <v>600</v>
      </c>
      <c r="J22" s="56"/>
      <c r="K22" s="60">
        <f t="shared" si="0"/>
        <v>0</v>
      </c>
    </row>
    <row r="23" spans="1:11" x14ac:dyDescent="0.4">
      <c r="A23" s="40" t="s">
        <v>30</v>
      </c>
      <c r="B23" s="10">
        <v>19</v>
      </c>
      <c r="C23" s="5" t="s">
        <v>2</v>
      </c>
      <c r="D23" s="4" t="s">
        <v>25</v>
      </c>
      <c r="E23" s="6">
        <v>50</v>
      </c>
      <c r="F23" s="4"/>
      <c r="G23" s="6">
        <v>100</v>
      </c>
      <c r="H23" s="4"/>
      <c r="I23" s="6">
        <v>200</v>
      </c>
      <c r="J23" s="56"/>
      <c r="K23" s="60">
        <f t="shared" si="0"/>
        <v>0</v>
      </c>
    </row>
    <row r="24" spans="1:11" x14ac:dyDescent="0.4">
      <c r="A24" s="40"/>
      <c r="B24" s="10">
        <v>20</v>
      </c>
      <c r="C24" s="5" t="s">
        <v>3</v>
      </c>
      <c r="D24" s="4" t="s">
        <v>25</v>
      </c>
      <c r="E24" s="6">
        <v>50</v>
      </c>
      <c r="F24" s="4"/>
      <c r="G24" s="6">
        <v>100</v>
      </c>
      <c r="H24" s="4"/>
      <c r="I24" s="6">
        <v>200</v>
      </c>
      <c r="J24" s="56"/>
      <c r="K24" s="60">
        <f t="shared" si="0"/>
        <v>0</v>
      </c>
    </row>
    <row r="25" spans="1:11" x14ac:dyDescent="0.4">
      <c r="A25" s="40"/>
      <c r="B25" s="10">
        <v>21</v>
      </c>
      <c r="C25" s="5" t="s">
        <v>19</v>
      </c>
      <c r="D25" s="4" t="s">
        <v>25</v>
      </c>
      <c r="E25" s="6">
        <v>50</v>
      </c>
      <c r="F25" s="4"/>
      <c r="G25" s="6">
        <v>100</v>
      </c>
      <c r="H25" s="4"/>
      <c r="I25" s="6">
        <v>200</v>
      </c>
      <c r="J25" s="56"/>
      <c r="K25" s="60">
        <f t="shared" si="0"/>
        <v>0</v>
      </c>
    </row>
    <row r="26" spans="1:11" x14ac:dyDescent="0.4">
      <c r="A26" s="40"/>
      <c r="B26" s="10">
        <v>22</v>
      </c>
      <c r="C26" s="5" t="s">
        <v>4</v>
      </c>
      <c r="D26" s="4" t="s">
        <v>25</v>
      </c>
      <c r="E26" s="6">
        <v>50</v>
      </c>
      <c r="F26" s="4"/>
      <c r="G26" s="6">
        <v>100</v>
      </c>
      <c r="H26" s="4"/>
      <c r="I26" s="6">
        <v>200</v>
      </c>
      <c r="J26" s="56"/>
      <c r="K26" s="60">
        <f t="shared" si="0"/>
        <v>0</v>
      </c>
    </row>
    <row r="27" spans="1:11" x14ac:dyDescent="0.4">
      <c r="A27" s="40"/>
      <c r="B27" s="10">
        <v>23</v>
      </c>
      <c r="C27" s="5" t="s">
        <v>5</v>
      </c>
      <c r="D27" s="4" t="s">
        <v>25</v>
      </c>
      <c r="E27" s="6">
        <v>50</v>
      </c>
      <c r="F27" s="4"/>
      <c r="G27" s="6">
        <v>100</v>
      </c>
      <c r="H27" s="4"/>
      <c r="I27" s="6">
        <v>200</v>
      </c>
      <c r="J27" s="56"/>
      <c r="K27" s="60">
        <f t="shared" si="0"/>
        <v>0</v>
      </c>
    </row>
    <row r="28" spans="1:11" x14ac:dyDescent="0.4">
      <c r="A28" s="40"/>
      <c r="B28" s="10">
        <v>24</v>
      </c>
      <c r="C28" s="5" t="s">
        <v>6</v>
      </c>
      <c r="D28" s="4" t="s">
        <v>25</v>
      </c>
      <c r="E28" s="6">
        <v>50</v>
      </c>
      <c r="F28" s="4"/>
      <c r="G28" s="6">
        <v>100</v>
      </c>
      <c r="H28" s="4"/>
      <c r="I28" s="6">
        <v>200</v>
      </c>
      <c r="J28" s="56"/>
      <c r="K28" s="60">
        <f t="shared" si="0"/>
        <v>0</v>
      </c>
    </row>
    <row r="29" spans="1:11" x14ac:dyDescent="0.4">
      <c r="A29" s="40"/>
      <c r="B29" s="10">
        <v>25</v>
      </c>
      <c r="C29" s="5" t="s">
        <v>21</v>
      </c>
      <c r="D29" s="4" t="s">
        <v>25</v>
      </c>
      <c r="E29" s="6">
        <v>50</v>
      </c>
      <c r="F29" s="4"/>
      <c r="G29" s="6">
        <v>100</v>
      </c>
      <c r="H29" s="4"/>
      <c r="I29" s="6">
        <v>200</v>
      </c>
      <c r="J29" s="56"/>
      <c r="K29" s="60">
        <f t="shared" si="0"/>
        <v>0</v>
      </c>
    </row>
    <row r="30" spans="1:11" x14ac:dyDescent="0.4">
      <c r="A30" s="40"/>
      <c r="B30" s="10">
        <v>26</v>
      </c>
      <c r="C30" s="5" t="s">
        <v>22</v>
      </c>
      <c r="D30" s="4" t="s">
        <v>25</v>
      </c>
      <c r="E30" s="6">
        <v>50</v>
      </c>
      <c r="F30" s="4"/>
      <c r="G30" s="6">
        <v>100</v>
      </c>
      <c r="H30" s="4"/>
      <c r="I30" s="6">
        <v>200</v>
      </c>
      <c r="J30" s="56"/>
      <c r="K30" s="60">
        <f t="shared" si="0"/>
        <v>0</v>
      </c>
    </row>
    <row r="31" spans="1:11" x14ac:dyDescent="0.4">
      <c r="A31" s="40" t="s">
        <v>32</v>
      </c>
      <c r="B31" s="10">
        <v>27</v>
      </c>
      <c r="C31" s="5" t="s">
        <v>75</v>
      </c>
      <c r="D31" s="4" t="s">
        <v>25</v>
      </c>
      <c r="E31" s="6">
        <v>50</v>
      </c>
      <c r="F31" s="4"/>
      <c r="G31" s="6">
        <v>100</v>
      </c>
      <c r="H31" s="4"/>
      <c r="I31" s="6">
        <v>200</v>
      </c>
      <c r="J31" s="56"/>
      <c r="K31" s="60">
        <f t="shared" si="0"/>
        <v>0</v>
      </c>
    </row>
    <row r="32" spans="1:11" x14ac:dyDescent="0.4">
      <c r="A32" s="40"/>
      <c r="B32" s="10">
        <v>28</v>
      </c>
      <c r="C32" s="5" t="s">
        <v>76</v>
      </c>
      <c r="D32" s="4" t="s">
        <v>25</v>
      </c>
      <c r="E32" s="6">
        <v>50</v>
      </c>
      <c r="F32" s="4"/>
      <c r="G32" s="6">
        <v>100</v>
      </c>
      <c r="H32" s="4"/>
      <c r="I32" s="6">
        <v>200</v>
      </c>
      <c r="J32" s="56"/>
      <c r="K32" s="60">
        <f t="shared" si="0"/>
        <v>0</v>
      </c>
    </row>
    <row r="33" spans="1:11" x14ac:dyDescent="0.4">
      <c r="A33" s="40"/>
      <c r="B33" s="10">
        <v>29</v>
      </c>
      <c r="C33" s="5" t="s">
        <v>16</v>
      </c>
      <c r="D33" s="4" t="s">
        <v>25</v>
      </c>
      <c r="E33" s="6">
        <v>50</v>
      </c>
      <c r="F33" s="4"/>
      <c r="G33" s="6">
        <v>100</v>
      </c>
      <c r="H33" s="4"/>
      <c r="I33" s="6">
        <v>200</v>
      </c>
      <c r="J33" s="56"/>
      <c r="K33" s="60">
        <f t="shared" si="0"/>
        <v>0</v>
      </c>
    </row>
    <row r="34" spans="1:11" x14ac:dyDescent="0.4">
      <c r="A34" s="40"/>
      <c r="B34" s="10">
        <v>30</v>
      </c>
      <c r="C34" s="5" t="s">
        <v>17</v>
      </c>
      <c r="D34" s="4" t="s">
        <v>25</v>
      </c>
      <c r="E34" s="6">
        <v>50</v>
      </c>
      <c r="F34" s="4"/>
      <c r="G34" s="6">
        <v>100</v>
      </c>
      <c r="H34" s="4"/>
      <c r="I34" s="6">
        <v>200</v>
      </c>
      <c r="J34" s="56"/>
      <c r="K34" s="60">
        <f t="shared" si="0"/>
        <v>0</v>
      </c>
    </row>
    <row r="35" spans="1:11" x14ac:dyDescent="0.4">
      <c r="A35" s="53" t="s">
        <v>34</v>
      </c>
      <c r="B35" s="10">
        <v>31</v>
      </c>
      <c r="C35" s="5" t="s">
        <v>10</v>
      </c>
      <c r="D35" s="4" t="s">
        <v>25</v>
      </c>
      <c r="E35" s="6">
        <v>50</v>
      </c>
      <c r="F35" s="4"/>
      <c r="G35" s="6">
        <v>100</v>
      </c>
      <c r="H35" s="4"/>
      <c r="I35" s="6">
        <v>200</v>
      </c>
      <c r="J35" s="56"/>
      <c r="K35" s="60">
        <f t="shared" si="0"/>
        <v>0</v>
      </c>
    </row>
    <row r="36" spans="1:11" x14ac:dyDescent="0.4">
      <c r="A36" s="54"/>
      <c r="B36" s="10">
        <v>32</v>
      </c>
      <c r="C36" s="5" t="s">
        <v>11</v>
      </c>
      <c r="D36" s="4" t="s">
        <v>25</v>
      </c>
      <c r="E36" s="6">
        <v>50</v>
      </c>
      <c r="F36" s="4"/>
      <c r="G36" s="6">
        <v>100</v>
      </c>
      <c r="H36" s="4"/>
      <c r="I36" s="6">
        <v>200</v>
      </c>
      <c r="J36" s="56"/>
      <c r="K36" s="60">
        <f t="shared" si="0"/>
        <v>0</v>
      </c>
    </row>
    <row r="37" spans="1:11" x14ac:dyDescent="0.4">
      <c r="A37" s="54"/>
      <c r="B37" s="10">
        <v>33</v>
      </c>
      <c r="C37" s="5" t="s">
        <v>12</v>
      </c>
      <c r="D37" s="4" t="s">
        <v>25</v>
      </c>
      <c r="E37" s="6">
        <v>50</v>
      </c>
      <c r="F37" s="4"/>
      <c r="G37" s="6">
        <v>100</v>
      </c>
      <c r="H37" s="4"/>
      <c r="I37" s="6">
        <v>200</v>
      </c>
      <c r="J37" s="56"/>
      <c r="K37" s="60">
        <f t="shared" si="0"/>
        <v>0</v>
      </c>
    </row>
    <row r="38" spans="1:11" x14ac:dyDescent="0.4">
      <c r="A38" s="54"/>
      <c r="B38" s="10">
        <v>34</v>
      </c>
      <c r="C38" s="5" t="s">
        <v>15</v>
      </c>
      <c r="D38" s="4" t="s">
        <v>25</v>
      </c>
      <c r="E38" s="6">
        <v>50</v>
      </c>
      <c r="F38" s="4"/>
      <c r="G38" s="6">
        <v>100</v>
      </c>
      <c r="H38" s="4"/>
      <c r="I38" s="6">
        <v>200</v>
      </c>
      <c r="J38" s="56"/>
      <c r="K38" s="60">
        <f t="shared" si="0"/>
        <v>0</v>
      </c>
    </row>
    <row r="39" spans="1:11" x14ac:dyDescent="0.4">
      <c r="A39" s="54"/>
      <c r="B39" s="10">
        <v>35</v>
      </c>
      <c r="C39" s="5" t="s">
        <v>18</v>
      </c>
      <c r="D39" s="4" t="s">
        <v>25</v>
      </c>
      <c r="E39" s="6">
        <v>50</v>
      </c>
      <c r="F39" s="4"/>
      <c r="G39" s="6">
        <v>100</v>
      </c>
      <c r="H39" s="4"/>
      <c r="I39" s="6">
        <v>200</v>
      </c>
      <c r="J39" s="56"/>
      <c r="K39" s="60">
        <f t="shared" si="0"/>
        <v>0</v>
      </c>
    </row>
    <row r="40" spans="1:11" x14ac:dyDescent="0.4">
      <c r="A40" s="54"/>
      <c r="B40" s="10">
        <v>36</v>
      </c>
      <c r="C40" s="5" t="s">
        <v>20</v>
      </c>
      <c r="D40" s="4" t="s">
        <v>25</v>
      </c>
      <c r="E40" s="6">
        <v>50</v>
      </c>
      <c r="F40" s="4"/>
      <c r="G40" s="6">
        <v>100</v>
      </c>
      <c r="H40" s="4"/>
      <c r="I40" s="6">
        <v>200</v>
      </c>
      <c r="J40" s="56"/>
      <c r="K40" s="60">
        <f t="shared" si="0"/>
        <v>0</v>
      </c>
    </row>
    <row r="41" spans="1:11" x14ac:dyDescent="0.4">
      <c r="A41" s="54"/>
      <c r="B41" s="10">
        <v>37</v>
      </c>
      <c r="C41" s="5" t="s">
        <v>77</v>
      </c>
      <c r="D41" s="4" t="s">
        <v>25</v>
      </c>
      <c r="E41" s="6">
        <v>50</v>
      </c>
      <c r="F41" s="4"/>
      <c r="G41" s="6">
        <v>100</v>
      </c>
      <c r="H41" s="4"/>
      <c r="I41" s="6">
        <v>200</v>
      </c>
      <c r="J41" s="56"/>
      <c r="K41" s="60">
        <f t="shared" si="0"/>
        <v>0</v>
      </c>
    </row>
    <row r="42" spans="1:11" x14ac:dyDescent="0.4">
      <c r="A42" s="54"/>
      <c r="B42" s="10">
        <v>38</v>
      </c>
      <c r="C42" s="5" t="s">
        <v>1</v>
      </c>
      <c r="D42" s="4" t="s">
        <v>25</v>
      </c>
      <c r="E42" s="6">
        <v>50</v>
      </c>
      <c r="F42" s="4"/>
      <c r="G42" s="6">
        <v>100</v>
      </c>
      <c r="H42" s="4"/>
      <c r="I42" s="6">
        <v>200</v>
      </c>
      <c r="J42" s="56"/>
      <c r="K42" s="60">
        <f t="shared" si="0"/>
        <v>0</v>
      </c>
    </row>
    <row r="43" spans="1:11" x14ac:dyDescent="0.4">
      <c r="A43" s="54"/>
      <c r="B43" s="10">
        <v>39</v>
      </c>
      <c r="C43" s="5" t="s">
        <v>56</v>
      </c>
      <c r="D43" s="4" t="s">
        <v>25</v>
      </c>
      <c r="E43" s="6">
        <v>30</v>
      </c>
      <c r="F43" s="4"/>
      <c r="G43" s="6">
        <v>50</v>
      </c>
      <c r="H43" s="4"/>
      <c r="I43" s="6">
        <v>100</v>
      </c>
      <c r="J43" s="56"/>
      <c r="K43" s="60">
        <f t="shared" si="0"/>
        <v>0</v>
      </c>
    </row>
    <row r="44" spans="1:11" x14ac:dyDescent="0.4">
      <c r="A44" s="54"/>
      <c r="B44" s="10">
        <v>40</v>
      </c>
      <c r="C44" s="5" t="s">
        <v>57</v>
      </c>
      <c r="D44" s="4" t="s">
        <v>25</v>
      </c>
      <c r="E44" s="6">
        <v>30</v>
      </c>
      <c r="F44" s="4"/>
      <c r="G44" s="6">
        <v>50</v>
      </c>
      <c r="H44" s="4"/>
      <c r="I44" s="6">
        <v>100</v>
      </c>
      <c r="J44" s="56"/>
      <c r="K44" s="60">
        <f t="shared" si="0"/>
        <v>0</v>
      </c>
    </row>
    <row r="45" spans="1:11" x14ac:dyDescent="0.4">
      <c r="A45" s="54"/>
      <c r="B45" s="10">
        <v>41</v>
      </c>
      <c r="C45" s="5" t="s">
        <v>84</v>
      </c>
      <c r="D45" s="4" t="s">
        <v>25</v>
      </c>
      <c r="E45" s="6">
        <v>30</v>
      </c>
      <c r="F45" s="4"/>
      <c r="G45" s="6">
        <v>50</v>
      </c>
      <c r="H45" s="4"/>
      <c r="I45" s="6">
        <v>100</v>
      </c>
      <c r="J45" s="56"/>
      <c r="K45" s="60">
        <f t="shared" si="0"/>
        <v>0</v>
      </c>
    </row>
    <row r="46" spans="1:11" x14ac:dyDescent="0.4">
      <c r="A46" s="55"/>
      <c r="B46" s="10">
        <v>42</v>
      </c>
      <c r="C46" s="5" t="s">
        <v>85</v>
      </c>
      <c r="D46" s="4" t="s">
        <v>25</v>
      </c>
      <c r="E46" s="6">
        <v>30</v>
      </c>
      <c r="F46" s="4"/>
      <c r="G46" s="6">
        <v>50</v>
      </c>
      <c r="H46" s="4"/>
      <c r="I46" s="6">
        <v>100</v>
      </c>
      <c r="J46" s="56"/>
      <c r="K46" s="60">
        <f t="shared" si="0"/>
        <v>0</v>
      </c>
    </row>
    <row r="47" spans="1:11" x14ac:dyDescent="0.4">
      <c r="A47" s="41" t="s">
        <v>51</v>
      </c>
      <c r="B47" s="10">
        <v>43</v>
      </c>
      <c r="C47" s="19" t="s">
        <v>78</v>
      </c>
      <c r="D47" s="4" t="s">
        <v>25</v>
      </c>
      <c r="E47" s="6">
        <v>100</v>
      </c>
      <c r="F47" s="4"/>
      <c r="G47" s="6">
        <v>200</v>
      </c>
      <c r="H47" s="4"/>
      <c r="I47" s="6">
        <v>300</v>
      </c>
      <c r="J47" s="56"/>
      <c r="K47" s="60">
        <f t="shared" si="0"/>
        <v>0</v>
      </c>
    </row>
    <row r="48" spans="1:11" x14ac:dyDescent="0.4">
      <c r="A48" s="42"/>
      <c r="B48" s="10">
        <v>44</v>
      </c>
      <c r="C48" s="19" t="s">
        <v>79</v>
      </c>
      <c r="D48" s="4" t="s">
        <v>25</v>
      </c>
      <c r="E48" s="6">
        <v>100</v>
      </c>
      <c r="F48" s="4"/>
      <c r="G48" s="6">
        <v>200</v>
      </c>
      <c r="H48" s="4"/>
      <c r="I48" s="6">
        <v>300</v>
      </c>
      <c r="J48" s="56"/>
      <c r="K48" s="60">
        <f t="shared" si="0"/>
        <v>0</v>
      </c>
    </row>
    <row r="49" spans="1:11" ht="15.5" customHeight="1" x14ac:dyDescent="0.4">
      <c r="A49" s="76" t="s">
        <v>33</v>
      </c>
      <c r="B49" s="18">
        <v>45</v>
      </c>
      <c r="C49" s="8" t="s">
        <v>80</v>
      </c>
      <c r="D49" s="4" t="s">
        <v>25</v>
      </c>
      <c r="E49" s="6">
        <v>50</v>
      </c>
      <c r="F49" s="4"/>
      <c r="G49" s="6">
        <v>100</v>
      </c>
      <c r="H49" s="4"/>
      <c r="I49" s="6">
        <v>200</v>
      </c>
      <c r="J49" s="56"/>
      <c r="K49" s="60">
        <f t="shared" si="0"/>
        <v>0</v>
      </c>
    </row>
    <row r="50" spans="1:11" ht="15.5" customHeight="1" x14ac:dyDescent="0.4">
      <c r="A50" s="77"/>
      <c r="B50" s="18">
        <v>46</v>
      </c>
      <c r="C50" s="8" t="s">
        <v>7</v>
      </c>
      <c r="D50" s="4" t="s">
        <v>25</v>
      </c>
      <c r="E50" s="6">
        <v>50</v>
      </c>
      <c r="F50" s="4"/>
      <c r="G50" s="6">
        <v>100</v>
      </c>
      <c r="H50" s="4"/>
      <c r="I50" s="6">
        <v>200</v>
      </c>
      <c r="J50" s="56"/>
      <c r="K50" s="60">
        <f t="shared" si="0"/>
        <v>0</v>
      </c>
    </row>
    <row r="51" spans="1:11" ht="15.5" customHeight="1" x14ac:dyDescent="0.4">
      <c r="A51" s="77"/>
      <c r="B51" s="18">
        <v>47</v>
      </c>
      <c r="C51" s="8" t="s">
        <v>8</v>
      </c>
      <c r="D51" s="4" t="s">
        <v>25</v>
      </c>
      <c r="E51" s="6">
        <v>50</v>
      </c>
      <c r="F51" s="4"/>
      <c r="G51" s="6">
        <v>100</v>
      </c>
      <c r="H51" s="4"/>
      <c r="I51" s="6">
        <v>200</v>
      </c>
      <c r="J51" s="56"/>
      <c r="K51" s="60">
        <f t="shared" si="0"/>
        <v>0</v>
      </c>
    </row>
    <row r="52" spans="1:11" ht="15.5" customHeight="1" x14ac:dyDescent="0.4">
      <c r="A52" s="77"/>
      <c r="B52" s="18">
        <v>48</v>
      </c>
      <c r="C52" s="8" t="s">
        <v>9</v>
      </c>
      <c r="D52" s="4" t="s">
        <v>25</v>
      </c>
      <c r="E52" s="6">
        <v>50</v>
      </c>
      <c r="F52" s="4"/>
      <c r="G52" s="6">
        <v>100</v>
      </c>
      <c r="H52" s="4"/>
      <c r="I52" s="6">
        <v>200</v>
      </c>
      <c r="J52" s="56"/>
      <c r="K52" s="60">
        <f t="shared" si="0"/>
        <v>0</v>
      </c>
    </row>
    <row r="53" spans="1:11" ht="16" customHeight="1" x14ac:dyDescent="0.4">
      <c r="A53" s="77"/>
      <c r="B53" s="18">
        <v>49</v>
      </c>
      <c r="C53" s="8" t="s">
        <v>13</v>
      </c>
      <c r="D53" s="4" t="s">
        <v>25</v>
      </c>
      <c r="E53" s="6">
        <v>50</v>
      </c>
      <c r="F53" s="4"/>
      <c r="G53" s="6">
        <v>100</v>
      </c>
      <c r="H53" s="4"/>
      <c r="I53" s="6">
        <v>200</v>
      </c>
      <c r="J53" s="56"/>
      <c r="K53" s="60">
        <f t="shared" si="0"/>
        <v>0</v>
      </c>
    </row>
    <row r="54" spans="1:11" ht="16" customHeight="1" x14ac:dyDescent="0.4">
      <c r="A54" s="78"/>
      <c r="B54" s="18">
        <v>50</v>
      </c>
      <c r="C54" s="8" t="s">
        <v>14</v>
      </c>
      <c r="D54" s="4" t="s">
        <v>25</v>
      </c>
      <c r="E54" s="6">
        <v>50</v>
      </c>
      <c r="F54" s="4"/>
      <c r="G54" s="6">
        <v>100</v>
      </c>
      <c r="H54" s="4"/>
      <c r="I54" s="6">
        <v>200</v>
      </c>
      <c r="J54" s="56"/>
      <c r="K54" s="60">
        <f t="shared" si="0"/>
        <v>0</v>
      </c>
    </row>
    <row r="55" spans="1:11" ht="16" customHeight="1" x14ac:dyDescent="0.4">
      <c r="A55" s="79" t="s">
        <v>83</v>
      </c>
      <c r="B55" s="57"/>
      <c r="C55" s="57"/>
      <c r="D55" s="57"/>
      <c r="E55" s="57"/>
      <c r="F55" s="57"/>
      <c r="G55" s="57"/>
      <c r="H55" s="57"/>
      <c r="I55" s="57"/>
      <c r="J55" s="58"/>
      <c r="K55" s="61">
        <f>SUM(K5:K54)</f>
        <v>0</v>
      </c>
    </row>
    <row r="56" spans="1:11" ht="16.899999999999999" customHeight="1" thickBot="1" x14ac:dyDescent="0.45">
      <c r="A56" s="33" t="s">
        <v>52</v>
      </c>
      <c r="B56" s="34"/>
      <c r="C56" s="34"/>
      <c r="D56" s="34"/>
      <c r="E56" s="34"/>
      <c r="F56" s="34"/>
      <c r="G56" s="34"/>
      <c r="H56" s="34"/>
      <c r="I56" s="34"/>
      <c r="J56" s="34"/>
      <c r="K56" s="43"/>
    </row>
    <row r="57" spans="1:11" ht="16.149999999999999" customHeight="1" thickBot="1" x14ac:dyDescent="0.45">
      <c r="A57" s="35" t="s">
        <v>38</v>
      </c>
      <c r="B57" s="36"/>
      <c r="C57" s="36"/>
      <c r="D57" s="36"/>
      <c r="E57" s="37"/>
      <c r="F57" s="35" t="s">
        <v>37</v>
      </c>
      <c r="G57" s="36"/>
      <c r="H57" s="36"/>
      <c r="I57" s="36"/>
      <c r="J57" s="36"/>
      <c r="K57" s="37"/>
    </row>
    <row r="58" spans="1:11" ht="19.149999999999999" customHeight="1" x14ac:dyDescent="0.4">
      <c r="A58" s="9" t="s">
        <v>39</v>
      </c>
      <c r="B58" s="27"/>
      <c r="C58" s="27"/>
      <c r="D58" s="27"/>
      <c r="E58" s="28"/>
      <c r="F58" s="68" t="s">
        <v>53</v>
      </c>
      <c r="G58" s="22"/>
      <c r="H58" s="22"/>
      <c r="I58" s="22"/>
      <c r="J58" s="22"/>
      <c r="K58" s="23"/>
    </row>
    <row r="59" spans="1:11" ht="19.149999999999999" customHeight="1" x14ac:dyDescent="0.4">
      <c r="A59" s="7" t="s">
        <v>40</v>
      </c>
      <c r="B59" s="29"/>
      <c r="C59" s="29"/>
      <c r="D59" s="29"/>
      <c r="E59" s="30"/>
      <c r="F59" s="26"/>
      <c r="G59" s="24"/>
      <c r="H59" s="24"/>
      <c r="I59" s="24"/>
      <c r="J59" s="24"/>
      <c r="K59" s="25"/>
    </row>
    <row r="60" spans="1:11" ht="19.149999999999999" customHeight="1" x14ac:dyDescent="0.4">
      <c r="A60" s="7" t="s">
        <v>41</v>
      </c>
      <c r="B60" s="29"/>
      <c r="C60" s="29"/>
      <c r="D60" s="29"/>
      <c r="E60" s="30"/>
      <c r="F60" s="26"/>
      <c r="G60" s="24"/>
      <c r="H60" s="24"/>
      <c r="I60" s="24"/>
      <c r="J60" s="24"/>
      <c r="K60" s="25"/>
    </row>
    <row r="61" spans="1:11" ht="19.149999999999999" customHeight="1" thickBot="1" x14ac:dyDescent="0.45">
      <c r="A61" s="21" t="s">
        <v>42</v>
      </c>
      <c r="B61" s="31"/>
      <c r="C61" s="31"/>
      <c r="D61" s="31"/>
      <c r="E61" s="32"/>
      <c r="F61" s="26"/>
      <c r="G61" s="24"/>
      <c r="H61" s="24"/>
      <c r="I61" s="24"/>
      <c r="J61" s="24"/>
      <c r="K61" s="25"/>
    </row>
    <row r="62" spans="1:11" ht="19.149999999999999" customHeight="1" x14ac:dyDescent="0.4">
      <c r="A62" s="44" t="s">
        <v>55</v>
      </c>
      <c r="B62" s="45"/>
      <c r="C62" s="45"/>
      <c r="D62" s="45"/>
      <c r="E62" s="45"/>
      <c r="F62" s="44" t="s">
        <v>54</v>
      </c>
      <c r="G62" s="45"/>
      <c r="H62" s="45"/>
      <c r="I62" s="45"/>
      <c r="J62" s="45"/>
      <c r="K62" s="50"/>
    </row>
    <row r="63" spans="1:11" ht="19.149999999999999" customHeight="1" x14ac:dyDescent="0.4">
      <c r="A63" s="46"/>
      <c r="B63" s="47"/>
      <c r="C63" s="47"/>
      <c r="D63" s="47"/>
      <c r="E63" s="47"/>
      <c r="F63" s="46"/>
      <c r="G63" s="47"/>
      <c r="H63" s="47"/>
      <c r="I63" s="47"/>
      <c r="J63" s="47"/>
      <c r="K63" s="51"/>
    </row>
    <row r="64" spans="1:11" ht="17" customHeight="1" thickBot="1" x14ac:dyDescent="0.45">
      <c r="A64" s="48"/>
      <c r="B64" s="49"/>
      <c r="C64" s="49"/>
      <c r="D64" s="49"/>
      <c r="E64" s="49"/>
      <c r="F64" s="48"/>
      <c r="G64" s="49"/>
      <c r="H64" s="49"/>
      <c r="I64" s="49"/>
      <c r="J64" s="49"/>
      <c r="K64" s="52"/>
    </row>
  </sheetData>
  <mergeCells count="20">
    <mergeCell ref="A35:A46"/>
    <mergeCell ref="A55:J55"/>
    <mergeCell ref="A1:K3"/>
    <mergeCell ref="A57:E57"/>
    <mergeCell ref="F57:K57"/>
    <mergeCell ref="A31:A34"/>
    <mergeCell ref="A5:A10"/>
    <mergeCell ref="A19:A22"/>
    <mergeCell ref="A11:A17"/>
    <mergeCell ref="A23:A30"/>
    <mergeCell ref="A47:A48"/>
    <mergeCell ref="A56:K56"/>
    <mergeCell ref="A49:A54"/>
    <mergeCell ref="A62:E64"/>
    <mergeCell ref="B58:E58"/>
    <mergeCell ref="B59:E59"/>
    <mergeCell ref="B60:E60"/>
    <mergeCell ref="B61:E61"/>
    <mergeCell ref="F58:K61"/>
    <mergeCell ref="F62:K6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Header>&amp;C
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activeCell="E5" sqref="E5"/>
    </sheetView>
  </sheetViews>
  <sheetFormatPr defaultColWidth="8.90625" defaultRowHeight="15.5" x14ac:dyDescent="0.4"/>
  <cols>
    <col min="1" max="1" width="19.26953125" style="1" customWidth="1"/>
    <col min="2" max="2" width="15.26953125" style="1" customWidth="1"/>
    <col min="3" max="3" width="21.6328125" style="1" bestFit="1" customWidth="1"/>
    <col min="4" max="4" width="14.36328125" style="1" bestFit="1" customWidth="1"/>
    <col min="5" max="5" width="22.453125" style="1" customWidth="1"/>
    <col min="6" max="6" width="9.453125" style="16" bestFit="1" customWidth="1"/>
    <col min="7" max="16384" width="8.90625" style="1"/>
  </cols>
  <sheetData>
    <row r="1" spans="1:6" ht="16" thickBot="1" x14ac:dyDescent="0.45">
      <c r="E1" s="15" t="s">
        <v>50</v>
      </c>
      <c r="F1" s="16">
        <f>SUM(F3:F200)</f>
        <v>0</v>
      </c>
    </row>
    <row r="2" spans="1:6" ht="31.5" thickBot="1" x14ac:dyDescent="0.45">
      <c r="A2" s="11" t="s">
        <v>44</v>
      </c>
      <c r="B2" s="14" t="s">
        <v>45</v>
      </c>
      <c r="C2" s="12" t="s">
        <v>48</v>
      </c>
      <c r="D2" s="12" t="s">
        <v>46</v>
      </c>
      <c r="E2" s="14" t="s">
        <v>49</v>
      </c>
      <c r="F2" s="17" t="s">
        <v>47</v>
      </c>
    </row>
    <row r="3" spans="1:6" ht="26.5" customHeight="1" thickBot="1" x14ac:dyDescent="0.45">
      <c r="A3" s="11"/>
      <c r="B3" s="12"/>
      <c r="C3" s="12" t="str">
        <f>IFERROR(VLOOKUP(B3,售價表!$B5:$C52,2,0),"")</f>
        <v/>
      </c>
      <c r="D3" s="12"/>
      <c r="E3" s="13"/>
      <c r="F3" s="17">
        <f>D3*E3</f>
        <v>0</v>
      </c>
    </row>
    <row r="4" spans="1:6" ht="26.5" customHeight="1" thickBot="1" x14ac:dyDescent="0.45">
      <c r="A4" s="11"/>
      <c r="B4" s="12"/>
      <c r="C4" s="12" t="str">
        <f>IFERROR(VLOOKUP(B4,售價表!$B6:$C56,2,0),"")</f>
        <v/>
      </c>
      <c r="D4" s="12"/>
      <c r="E4" s="13"/>
      <c r="F4" s="17">
        <f t="shared" ref="F4:F31" si="0">D4*E4</f>
        <v>0</v>
      </c>
    </row>
    <row r="5" spans="1:6" ht="26.5" customHeight="1" thickBot="1" x14ac:dyDescent="0.45">
      <c r="A5" s="11"/>
      <c r="B5" s="12"/>
      <c r="C5" s="12" t="str">
        <f>IFERROR(VLOOKUP(B5,售價表!$B7:$C57,2,0),"")</f>
        <v/>
      </c>
      <c r="D5" s="12"/>
      <c r="E5" s="13"/>
      <c r="F5" s="17">
        <f t="shared" si="0"/>
        <v>0</v>
      </c>
    </row>
    <row r="6" spans="1:6" ht="26.5" customHeight="1" thickBot="1" x14ac:dyDescent="0.45">
      <c r="A6" s="11"/>
      <c r="B6" s="12"/>
      <c r="C6" s="12" t="str">
        <f>IFERROR(VLOOKUP(B6,售價表!$B8:$C58,2,0),"")</f>
        <v/>
      </c>
      <c r="D6" s="12"/>
      <c r="E6" s="13"/>
      <c r="F6" s="17">
        <f t="shared" si="0"/>
        <v>0</v>
      </c>
    </row>
    <row r="7" spans="1:6" ht="26.5" customHeight="1" thickBot="1" x14ac:dyDescent="0.45">
      <c r="A7" s="11"/>
      <c r="B7" s="12"/>
      <c r="C7" s="12" t="str">
        <f>IFERROR(VLOOKUP(B7,售價表!$B9:$C59,2,0),"")</f>
        <v/>
      </c>
      <c r="D7" s="12"/>
      <c r="E7" s="13"/>
      <c r="F7" s="17">
        <f t="shared" si="0"/>
        <v>0</v>
      </c>
    </row>
    <row r="8" spans="1:6" ht="26.5" customHeight="1" thickBot="1" x14ac:dyDescent="0.45">
      <c r="A8" s="11"/>
      <c r="B8" s="12"/>
      <c r="C8" s="12" t="str">
        <f>IFERROR(VLOOKUP(B8,售價表!$B10:$C60,2,0),"")</f>
        <v/>
      </c>
      <c r="D8" s="12"/>
      <c r="E8" s="13"/>
      <c r="F8" s="17">
        <f t="shared" si="0"/>
        <v>0</v>
      </c>
    </row>
    <row r="9" spans="1:6" ht="26.5" customHeight="1" thickBot="1" x14ac:dyDescent="0.45">
      <c r="A9" s="11"/>
      <c r="B9" s="12"/>
      <c r="C9" s="12" t="str">
        <f>IFERROR(VLOOKUP(B9,售價表!$B11:$C61,2,0),"")</f>
        <v/>
      </c>
      <c r="D9" s="12"/>
      <c r="E9" s="13"/>
      <c r="F9" s="17">
        <f t="shared" si="0"/>
        <v>0</v>
      </c>
    </row>
    <row r="10" spans="1:6" ht="26.5" customHeight="1" thickBot="1" x14ac:dyDescent="0.45">
      <c r="A10" s="11"/>
      <c r="B10" s="12"/>
      <c r="C10" s="12" t="str">
        <f>IFERROR(VLOOKUP(B10,售價表!$B13:$C61,2,0),"")</f>
        <v/>
      </c>
      <c r="D10" s="12"/>
      <c r="E10" s="13"/>
      <c r="F10" s="17">
        <f t="shared" si="0"/>
        <v>0</v>
      </c>
    </row>
    <row r="11" spans="1:6" ht="26.5" customHeight="1" thickBot="1" x14ac:dyDescent="0.45">
      <c r="A11" s="11"/>
      <c r="B11" s="12"/>
      <c r="C11" s="12" t="str">
        <f>IFERROR(VLOOKUP(B11,售價表!$B14:$C62,2,0),"")</f>
        <v/>
      </c>
      <c r="D11" s="12"/>
      <c r="E11" s="13"/>
      <c r="F11" s="17">
        <f t="shared" si="0"/>
        <v>0</v>
      </c>
    </row>
    <row r="12" spans="1:6" ht="26.5" customHeight="1" thickBot="1" x14ac:dyDescent="0.45">
      <c r="A12" s="11"/>
      <c r="B12" s="12"/>
      <c r="C12" s="12" t="str">
        <f>IFERROR(VLOOKUP(B12,售價表!$B15:$C63,2,0),"")</f>
        <v/>
      </c>
      <c r="D12" s="12"/>
      <c r="E12" s="13"/>
      <c r="F12" s="17">
        <f t="shared" si="0"/>
        <v>0</v>
      </c>
    </row>
    <row r="13" spans="1:6" ht="26.5" customHeight="1" thickBot="1" x14ac:dyDescent="0.45">
      <c r="A13" s="11"/>
      <c r="B13" s="12"/>
      <c r="C13" s="12" t="str">
        <f>IFERROR(VLOOKUP(B13,售價表!$B16:$C64,2,0),"")</f>
        <v/>
      </c>
      <c r="D13" s="12"/>
      <c r="E13" s="13"/>
      <c r="F13" s="17">
        <f t="shared" si="0"/>
        <v>0</v>
      </c>
    </row>
    <row r="14" spans="1:6" ht="26.5" customHeight="1" thickBot="1" x14ac:dyDescent="0.45">
      <c r="A14" s="11"/>
      <c r="B14" s="12"/>
      <c r="C14" s="12" t="str">
        <f>IFERROR(VLOOKUP(B14,售價表!$B17:$C64,2,0),"")</f>
        <v/>
      </c>
      <c r="D14" s="12"/>
      <c r="E14" s="13"/>
      <c r="F14" s="17">
        <f t="shared" si="0"/>
        <v>0</v>
      </c>
    </row>
    <row r="15" spans="1:6" ht="26.5" customHeight="1" thickBot="1" x14ac:dyDescent="0.45">
      <c r="A15" s="11"/>
      <c r="B15" s="12"/>
      <c r="C15" s="12" t="str">
        <f>IFERROR(VLOOKUP(B15,售價表!$B18:$C64,2,0),"")</f>
        <v/>
      </c>
      <c r="D15" s="12"/>
      <c r="E15" s="13"/>
      <c r="F15" s="17">
        <f t="shared" si="0"/>
        <v>0</v>
      </c>
    </row>
    <row r="16" spans="1:6" ht="26.5" customHeight="1" thickBot="1" x14ac:dyDescent="0.45">
      <c r="A16" s="11"/>
      <c r="B16" s="12"/>
      <c r="C16" s="12" t="str">
        <f>IFERROR(VLOOKUP(B16,售價表!$B19:$C65,2,0),"")</f>
        <v/>
      </c>
      <c r="D16" s="12"/>
      <c r="E16" s="13"/>
      <c r="F16" s="17">
        <f t="shared" si="0"/>
        <v>0</v>
      </c>
    </row>
    <row r="17" spans="1:6" ht="26.5" customHeight="1" thickBot="1" x14ac:dyDescent="0.45">
      <c r="A17" s="11"/>
      <c r="B17" s="12"/>
      <c r="C17" s="12" t="str">
        <f>IFERROR(VLOOKUP(B17,售價表!$B20:$C66,2,0),"")</f>
        <v/>
      </c>
      <c r="D17" s="12"/>
      <c r="E17" s="13"/>
      <c r="F17" s="17">
        <f t="shared" si="0"/>
        <v>0</v>
      </c>
    </row>
    <row r="18" spans="1:6" ht="26.5" customHeight="1" thickBot="1" x14ac:dyDescent="0.45">
      <c r="A18" s="11"/>
      <c r="B18" s="12"/>
      <c r="C18" s="12" t="str">
        <f>IFERROR(VLOOKUP(B18,售價表!$B21:$C67,2,0),"")</f>
        <v/>
      </c>
      <c r="D18" s="12"/>
      <c r="E18" s="13"/>
      <c r="F18" s="17">
        <f t="shared" si="0"/>
        <v>0</v>
      </c>
    </row>
    <row r="19" spans="1:6" ht="26.5" customHeight="1" thickBot="1" x14ac:dyDescent="0.45">
      <c r="A19" s="11"/>
      <c r="B19" s="12"/>
      <c r="C19" s="12" t="str">
        <f>IFERROR(VLOOKUP(B19,售價表!$B22:$C68,2,0),"")</f>
        <v/>
      </c>
      <c r="D19" s="12"/>
      <c r="E19" s="13"/>
      <c r="F19" s="17">
        <f t="shared" si="0"/>
        <v>0</v>
      </c>
    </row>
    <row r="20" spans="1:6" ht="26.5" customHeight="1" thickBot="1" x14ac:dyDescent="0.45">
      <c r="A20" s="11"/>
      <c r="B20" s="12"/>
      <c r="C20" s="12" t="str">
        <f>IFERROR(VLOOKUP(B20,售價表!$B23:$C69,2,0),"")</f>
        <v/>
      </c>
      <c r="D20" s="12"/>
      <c r="E20" s="13"/>
      <c r="F20" s="17">
        <f t="shared" si="0"/>
        <v>0</v>
      </c>
    </row>
    <row r="21" spans="1:6" ht="26.5" customHeight="1" thickBot="1" x14ac:dyDescent="0.45">
      <c r="A21" s="11"/>
      <c r="B21" s="12"/>
      <c r="C21" s="12" t="str">
        <f>IFERROR(VLOOKUP(B21,售價表!$B24:$C70,2,0),"")</f>
        <v/>
      </c>
      <c r="D21" s="12"/>
      <c r="E21" s="13"/>
      <c r="F21" s="17">
        <f t="shared" si="0"/>
        <v>0</v>
      </c>
    </row>
    <row r="22" spans="1:6" ht="26.5" customHeight="1" thickBot="1" x14ac:dyDescent="0.45">
      <c r="A22" s="11"/>
      <c r="B22" s="12"/>
      <c r="C22" s="12" t="str">
        <f>IFERROR(VLOOKUP(B22,售價表!$B25:$C71,2,0),"")</f>
        <v/>
      </c>
      <c r="D22" s="12"/>
      <c r="E22" s="13"/>
      <c r="F22" s="17">
        <f t="shared" si="0"/>
        <v>0</v>
      </c>
    </row>
    <row r="23" spans="1:6" ht="26.5" customHeight="1" thickBot="1" x14ac:dyDescent="0.45">
      <c r="A23" s="11"/>
      <c r="B23" s="12"/>
      <c r="C23" s="12" t="str">
        <f>IFERROR(VLOOKUP(B23,售價表!$B26:$C72,2,0),"")</f>
        <v/>
      </c>
      <c r="D23" s="12"/>
      <c r="E23" s="13"/>
      <c r="F23" s="17">
        <f t="shared" si="0"/>
        <v>0</v>
      </c>
    </row>
    <row r="24" spans="1:6" ht="26.5" customHeight="1" thickBot="1" x14ac:dyDescent="0.45">
      <c r="A24" s="11"/>
      <c r="B24" s="12"/>
      <c r="C24" s="12" t="str">
        <f>IFERROR(VLOOKUP(B24,售價表!$B27:$C73,2,0),"")</f>
        <v/>
      </c>
      <c r="D24" s="12"/>
      <c r="E24" s="13"/>
      <c r="F24" s="17">
        <f t="shared" si="0"/>
        <v>0</v>
      </c>
    </row>
    <row r="25" spans="1:6" ht="26.5" customHeight="1" thickBot="1" x14ac:dyDescent="0.45">
      <c r="A25" s="11"/>
      <c r="B25" s="12"/>
      <c r="C25" s="12" t="str">
        <f>IFERROR(VLOOKUP(B25,售價表!$B28:$C74,2,0),"")</f>
        <v/>
      </c>
      <c r="D25" s="12"/>
      <c r="E25" s="13"/>
      <c r="F25" s="17">
        <f t="shared" si="0"/>
        <v>0</v>
      </c>
    </row>
    <row r="26" spans="1:6" ht="26.5" customHeight="1" thickBot="1" x14ac:dyDescent="0.45">
      <c r="A26" s="11"/>
      <c r="B26" s="12"/>
      <c r="C26" s="12" t="str">
        <f>IFERROR(VLOOKUP(B26,售價表!$B29:$C75,2,0),"")</f>
        <v/>
      </c>
      <c r="D26" s="12"/>
      <c r="E26" s="13"/>
      <c r="F26" s="17">
        <f t="shared" si="0"/>
        <v>0</v>
      </c>
    </row>
    <row r="27" spans="1:6" ht="26.5" customHeight="1" thickBot="1" x14ac:dyDescent="0.45">
      <c r="A27" s="11"/>
      <c r="B27" s="12"/>
      <c r="C27" s="12" t="str">
        <f>IFERROR(VLOOKUP(B27,售價表!$B30:$C76,2,0),"")</f>
        <v/>
      </c>
      <c r="D27" s="12"/>
      <c r="E27" s="13"/>
      <c r="F27" s="17">
        <f t="shared" si="0"/>
        <v>0</v>
      </c>
    </row>
    <row r="28" spans="1:6" ht="26.5" customHeight="1" thickBot="1" x14ac:dyDescent="0.45">
      <c r="A28" s="11"/>
      <c r="B28" s="12"/>
      <c r="C28" s="12" t="str">
        <f>IFERROR(VLOOKUP(B28,售價表!$B31:$C77,2,0),"")</f>
        <v/>
      </c>
      <c r="D28" s="12"/>
      <c r="E28" s="13"/>
      <c r="F28" s="17">
        <f t="shared" si="0"/>
        <v>0</v>
      </c>
    </row>
    <row r="29" spans="1:6" ht="26.5" customHeight="1" thickBot="1" x14ac:dyDescent="0.45">
      <c r="A29" s="11"/>
      <c r="B29" s="12"/>
      <c r="C29" s="12" t="str">
        <f>IFERROR(VLOOKUP(B29,售價表!$B32:$C78,2,0),"")</f>
        <v/>
      </c>
      <c r="D29" s="12"/>
      <c r="E29" s="13"/>
      <c r="F29" s="17">
        <f t="shared" si="0"/>
        <v>0</v>
      </c>
    </row>
    <row r="30" spans="1:6" ht="26.5" customHeight="1" thickBot="1" x14ac:dyDescent="0.45">
      <c r="A30" s="11"/>
      <c r="B30" s="12"/>
      <c r="C30" s="12" t="str">
        <f>IFERROR(VLOOKUP(B30,售價表!$B33:$C79,2,0),"")</f>
        <v/>
      </c>
      <c r="D30" s="12"/>
      <c r="E30" s="13"/>
      <c r="F30" s="17">
        <f t="shared" si="0"/>
        <v>0</v>
      </c>
    </row>
    <row r="31" spans="1:6" ht="26.5" customHeight="1" x14ac:dyDescent="0.4">
      <c r="A31" s="11"/>
      <c r="B31" s="12"/>
      <c r="C31" s="12" t="str">
        <f>IFERROR(VLOOKUP(B31,售價表!$B34:$C80,2,0),"")</f>
        <v/>
      </c>
      <c r="D31" s="12"/>
      <c r="E31" s="13"/>
      <c r="F31" s="17">
        <f t="shared" si="0"/>
        <v>0</v>
      </c>
    </row>
    <row r="32" spans="1:6" ht="31.15" customHeight="1" x14ac:dyDescent="0.4"/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售價表</vt:lpstr>
      <vt:lpstr>團購表單</vt:lpstr>
      <vt:lpstr>售價表!Print_Area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QuickPos</cp:lastModifiedBy>
  <cp:lastPrinted>2021-07-24T00:44:53Z</cp:lastPrinted>
  <dcterms:created xsi:type="dcterms:W3CDTF">2020-12-21T01:51:22Z</dcterms:created>
  <dcterms:modified xsi:type="dcterms:W3CDTF">2021-07-24T00:44:57Z</dcterms:modified>
</cp:coreProperties>
</file>